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me Cost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$&quot;#,##0"/>
    <numFmt numFmtId="165" formatCode="0.0%"/>
    <numFmt numFmtId="166" formatCode="&quot;$&quot;#,##0.00"/>
    <numFmt numFmtId="167" formatCode="0&quot; hrs&quot;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1E293B"/>
      <sz val="11"/>
    </font>
    <font>
      <name val="Calibri"/>
      <sz val="11"/>
    </font>
    <font>
      <name val="Calibri"/>
      <b val="1"/>
      <sz val="11"/>
    </font>
  </fonts>
  <fills count="3">
    <fill>
      <patternFill/>
    </fill>
    <fill>
      <patternFill patternType="gray125"/>
    </fill>
    <fill>
      <patternFill patternType="solid">
        <fgColor rgb="001E293B"/>
        <b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4" fillId="0" borderId="0" pivotButton="0" quotePrefix="0" xfId="0"/>
    <xf numFmtId="1" fontId="4" fillId="0" borderId="0" pivotButton="0" quotePrefix="0" xfId="0"/>
    <xf numFmtId="165" fontId="4" fillId="0" borderId="0" pivotButton="0" quotePrefix="0" xfId="0"/>
    <xf numFmtId="166" fontId="4" fillId="0" borderId="0" pivotButton="0" quotePrefix="0" xfId="0"/>
    <xf numFmtId="167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</cols>
  <sheetData>
    <row r="1">
      <c r="A1" s="1" t="inlineStr">
        <is>
          <t>Wasted Time &amp; Inefficiency Cost Calculator</t>
        </is>
      </c>
    </row>
    <row r="3">
      <c r="A3" s="2" t="inlineStr">
        <is>
          <t>INPUT PARAMETERS</t>
        </is>
      </c>
    </row>
    <row r="4">
      <c r="A4" s="3" t="inlineStr">
        <is>
          <t>Annual Gross Compensation</t>
        </is>
      </c>
      <c r="B4" s="4" t="n">
        <v>65000</v>
      </c>
    </row>
    <row r="5">
      <c r="A5" s="3" t="inlineStr">
        <is>
          <t>Working Weeks Per Year</t>
        </is>
      </c>
      <c r="B5" s="5" t="n">
        <v>50</v>
      </c>
    </row>
    <row r="6">
      <c r="A6" s="3" t="inlineStr">
        <is>
          <t>Working Days Per Week</t>
        </is>
      </c>
      <c r="B6" s="5" t="n">
        <v>5</v>
      </c>
    </row>
    <row r="7">
      <c r="A7" s="3" t="inlineStr">
        <is>
          <t>Hours Worked Per Day</t>
        </is>
      </c>
      <c r="B7" s="5" t="n">
        <v>8</v>
      </c>
    </row>
    <row r="8">
      <c r="A8" s="3" t="inlineStr">
        <is>
          <t>Daily Inefficiency / Delay (Minutes)</t>
        </is>
      </c>
      <c r="B8" s="5" t="n">
        <v>54</v>
      </c>
    </row>
    <row r="9">
      <c r="A9" s="3" t="inlineStr">
        <is>
          <t>Inefficiency Days Per Week</t>
        </is>
      </c>
      <c r="B9" s="5" t="n">
        <v>5</v>
      </c>
    </row>
    <row r="10">
      <c r="A10" s="3" t="inlineStr">
        <is>
          <t>Annual Direct Vehicle / Transit Cost</t>
        </is>
      </c>
      <c r="B10" s="4" t="n">
        <v>11577</v>
      </c>
    </row>
    <row r="11">
      <c r="A11" s="3" t="inlineStr">
        <is>
          <t>Expected Investment Return Rate</t>
        </is>
      </c>
      <c r="B11" s="6" t="n">
        <v>0.07000000000000001</v>
      </c>
    </row>
    <row r="13">
      <c r="A13" s="2" t="inlineStr">
        <is>
          <t>CALCULATED IMPACT &amp; OPPORTUNITY COST</t>
        </is>
      </c>
    </row>
    <row r="14">
      <c r="A14" s="3" t="inlineStr">
        <is>
          <t>Effective Base Hourly Wage</t>
        </is>
      </c>
      <c r="B14" s="7">
        <f>B4/(B5*B6*B7)</f>
        <v/>
      </c>
    </row>
    <row r="15">
      <c r="A15" s="3" t="inlineStr">
        <is>
          <t>Annual Lost Productive Hours</t>
        </is>
      </c>
      <c r="B15" s="8">
        <f>(B8/60)*B9*B5</f>
        <v/>
      </c>
    </row>
    <row r="16">
      <c r="A16" s="3" t="inlineStr">
        <is>
          <t>Annual Lost Time Output Value</t>
        </is>
      </c>
      <c r="B16" s="4">
        <f>B14*B15</f>
        <v/>
      </c>
    </row>
    <row r="17">
      <c r="A17" s="3" t="inlineStr">
        <is>
          <t>Total Annual Inefficiency Overhead</t>
        </is>
      </c>
      <c r="B17" s="4">
        <f>B16+B10</f>
        <v/>
      </c>
    </row>
    <row r="18">
      <c r="A18" s="3" t="inlineStr">
        <is>
          <t>Real Compensation (After Overhead)</t>
        </is>
      </c>
      <c r="B18" s="4">
        <f>B4-B17</f>
        <v/>
      </c>
    </row>
    <row r="19">
      <c r="A19" s="3" t="inlineStr">
        <is>
          <t>10-Year Compounded Lost Wealth (at 7%)</t>
        </is>
      </c>
      <c r="B19" s="4">
        <f>B16*((1+B11)^10-1)/B11</f>
        <v/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2026-08-28T13:00:56Z</dcterms:created>
  <dcterms:modified xmlns:dcterms="http://purl.org/dc/terms/" xmlns:xsi="http://www.w3.org/2001/XMLSchema-instance" xsi:type="dcterms:W3CDTF">2026-08-28T13:00:56Z</dcterms:modified>
</cp:coreProperties>
</file>